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<sst xmlns="http://schemas.openxmlformats.org/spreadsheetml/2006/main" count="294" uniqueCount="94">
  <si>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</si>
  <si>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</si>
  <si>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</si>
  <si>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</si>
  <si>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</si>
  <si>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</si>
  <si>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</si>
  <si>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</si>
  <si>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</si>
  <si>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</si>
  <si>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</si>
  <si>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</si>
  <si>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</si>
  <si>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</si>
  <si>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</si>
  <si>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</si>
  <si>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</si>
  <si>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</si>
  <si>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</si>
  <si>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</si>
  <si>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</si>
  <si>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</si>
  <si>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</si>
  <si>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</si>
  <si>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</si>
  <si>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</si>
  <si>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</si>
  <si>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</si>
  <si>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</si>
  <si>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</si>
  <si>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</si>
  <si>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</si>
  <si>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</si>
  <si>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</si>
  <si>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</si>
  <si>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</si>
  <si>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</si>
  <si>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</si>
  <si>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"Вишнёвская СШ"</t>
  </si>
  <si>
    <t>директор</t>
  </si>
  <si>
    <t>Наумова Н.С.</t>
  </si>
  <si>
    <t>каша молочная жидкая из хлопьев овсяных с сахаром и маслом</t>
  </si>
  <si>
    <t>182/2017м</t>
  </si>
  <si>
    <t>кондитерское изделие</t>
  </si>
  <si>
    <t>п.т.</t>
  </si>
  <si>
    <t>чай с молоком</t>
  </si>
  <si>
    <t>54-7гн/2022н</t>
  </si>
  <si>
    <t>хлеб пшеничный</t>
  </si>
  <si>
    <t>701/2010м</t>
  </si>
  <si>
    <t>фрукт свежий (яблоко)</t>
  </si>
  <si>
    <t>338/2017м</t>
  </si>
  <si>
    <t>246/2017м</t>
  </si>
  <si>
    <t>макароны отварные с маслом</t>
  </si>
  <si>
    <t>203/2017м</t>
  </si>
  <si>
    <t>чай с сахаром</t>
  </si>
  <si>
    <t>54-2гн/2022н</t>
  </si>
  <si>
    <t>овощи в нарезке по сезону (помидор)</t>
  </si>
  <si>
    <t>70/71/2017м</t>
  </si>
  <si>
    <t>сладкое</t>
  </si>
  <si>
    <t>котлеты мясокапустные п/ф высокой степени готовности</t>
  </si>
  <si>
    <t>ТТК 77-6/2023</t>
  </si>
  <si>
    <t>икра кабачковая консервированная</t>
  </si>
  <si>
    <t>101/2004л</t>
  </si>
  <si>
    <t>каша рассыпчатая гречневая с маслом</t>
  </si>
  <si>
    <t>171/2017м</t>
  </si>
  <si>
    <t>какао с молоком</t>
  </si>
  <si>
    <t>382/2017м</t>
  </si>
  <si>
    <t>пельмени со сметаной</t>
  </si>
  <si>
    <t>77-9/2022м</t>
  </si>
  <si>
    <t>чай с сахаром и лимоном</t>
  </si>
  <si>
    <t>54-3гн/2022н</t>
  </si>
  <si>
    <t>каша молочная жидкая манная, с сахаром и маслом</t>
  </si>
  <si>
    <t>181/2017м</t>
  </si>
  <si>
    <t>яйцо вареное</t>
  </si>
  <si>
    <t>209/2017м</t>
  </si>
  <si>
    <t>гуляш из отварного мяса говядина</t>
  </si>
  <si>
    <t>ТТК 77-4/2022н    332/2017м</t>
  </si>
  <si>
    <t>картофель отварной в молоке</t>
  </si>
  <si>
    <t>127/2017м</t>
  </si>
  <si>
    <t>701/2017м</t>
  </si>
  <si>
    <t>чай каркаде</t>
  </si>
  <si>
    <t>54-45гн/2022н</t>
  </si>
  <si>
    <t>свекла отварная с растительным маслом</t>
  </si>
  <si>
    <t>52/2017м</t>
  </si>
  <si>
    <t>запеканка рисовая с творогом с молоком сгущенным</t>
  </si>
  <si>
    <t>188/2017м</t>
  </si>
  <si>
    <t>овощи консервированные (зеленый горошек)</t>
  </si>
  <si>
    <t>131/2017м</t>
  </si>
  <si>
    <t>компот из сухофруктов</t>
  </si>
  <si>
    <t>54-1хн/2022н</t>
  </si>
  <si>
    <t>котлеты куриные  п/ф высокой степени готовности, с соусом</t>
  </si>
  <si>
    <t>Согласовано:</t>
  </si>
  <si>
    <t>тефтели из п.ф. с соусом сметанным</t>
  </si>
  <si>
    <t>77-5/332/2017м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</si>
</sst>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38</v>
      </c>
      <c r="D1" s="58"/>
      <c r="E1" s="58"/>
      <c r="F1" s="12" t="s">
        <v>91</v>
      </c>
      <c r="G1" s="2" t="s">
        <v>16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7.82</v>
      </c>
      <c r="H6" s="40">
        <v>10.26</v>
      </c>
      <c r="I6" s="40">
        <v>35.4</v>
      </c>
      <c r="J6" s="40">
        <v>265.22000000000003</v>
      </c>
      <c r="K6" s="41" t="s">
        <v>42</v>
      </c>
      <c r="L6" s="40">
        <v>35</v>
      </c>
    </row>
    <row r="7" spans="1:12" ht="15">
      <c r="A7" s="23"/>
      <c r="B7" s="15"/>
      <c r="C7" s="11"/>
      <c r="D7" s="6" t="s">
        <v>58</v>
      </c>
      <c r="E7" s="42" t="s">
        <v>43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44</v>
      </c>
      <c r="L7" s="43">
        <v>25.68</v>
      </c>
    </row>
    <row r="8" spans="1:12" ht="25.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1.6</v>
      </c>
      <c r="H8" s="43">
        <v>1.1000000000000001</v>
      </c>
      <c r="I8" s="43">
        <v>12.58</v>
      </c>
      <c r="J8" s="43">
        <v>66.62</v>
      </c>
      <c r="K8" s="44" t="s">
        <v>46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47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48</v>
      </c>
      <c r="L9" s="43">
        <v>4.8</v>
      </c>
    </row>
    <row r="10" spans="1:12" ht="15">
      <c r="A10" s="23"/>
      <c r="B10" s="15"/>
      <c r="C10" s="11"/>
      <c r="D10" s="7" t="s">
        <v>23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50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85.86</v>
      </c>
      <c r="J13" s="19">
        <f t="shared" si="0"/>
        <v>565.38</v>
      </c>
      <c r="K13" s="25"/>
      <c r="L13" s="19">
        <f t="shared" ref="L13" si="1">SUM(L6:L12)</f>
        <v>90.48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85.86</v>
      </c>
      <c r="J24" s="32">
        <f t="shared" si="4"/>
        <v>565.38</v>
      </c>
      <c r="K24" s="32"/>
      <c r="L24" s="32">
        <f t="shared" ref="L24" si="5">L13+L23</f>
        <v>90.48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75</v>
      </c>
      <c r="F25" s="40">
        <v>100</v>
      </c>
      <c r="G25" s="40">
        <v>16.899999999999999</v>
      </c>
      <c r="H25" s="40">
        <v>16.399999999999999</v>
      </c>
      <c r="I25" s="40">
        <v>4</v>
      </c>
      <c r="J25" s="40">
        <v>232</v>
      </c>
      <c r="K25" s="41" t="s">
        <v>51</v>
      </c>
      <c r="L25" s="40">
        <v>42.68</v>
      </c>
    </row>
    <row r="26" spans="1:12" ht="15">
      <c r="A26" s="14"/>
      <c r="B26" s="15"/>
      <c r="C26" s="11"/>
      <c r="D26" s="6" t="s">
        <v>20</v>
      </c>
      <c r="E26" s="42" t="s">
        <v>52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17</v>
      </c>
    </row>
    <row r="27" spans="1:12" ht="25.5">
      <c r="A27" s="14"/>
      <c r="B27" s="15"/>
      <c r="C27" s="11"/>
      <c r="D27" s="7" t="s">
        <v>21</v>
      </c>
      <c r="E27" s="42" t="s">
        <v>54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55</v>
      </c>
      <c r="L27" s="43">
        <v>10</v>
      </c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48</v>
      </c>
      <c r="L28" s="43">
        <v>4.8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25</v>
      </c>
      <c r="E30" s="42" t="s">
        <v>56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57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25.559999999999995</v>
      </c>
      <c r="H32" s="19">
        <f t="shared" ref="H32" si="7">SUM(H25:H31)</f>
        <v>21.7</v>
      </c>
      <c r="I32" s="19">
        <f t="shared" ref="I32" si="8">SUM(I25:I31)</f>
        <v>64.45</v>
      </c>
      <c r="J32" s="19">
        <f t="shared" ref="J32:L32" si="9">SUM(J25:J31)</f>
        <v>554.05999999999995</v>
      </c>
      <c r="K32" s="25"/>
      <c r="L32" s="19">
        <f t="shared" si="9"/>
        <v>90.48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25.559999999999995</v>
      </c>
      <c r="H43" s="32">
        <f t="shared" ref="H43" si="15">H32+H42</f>
        <v>21.7</v>
      </c>
      <c r="I43" s="32">
        <f t="shared" ref="I43" si="16">I32+I42</f>
        <v>64.45</v>
      </c>
      <c r="J43" s="32">
        <f t="shared" ref="J43:L43" si="17">J32+J42</f>
        <v>554.05999999999995</v>
      </c>
      <c r="K43" s="32"/>
      <c r="L43" s="32">
        <f t="shared" si="17"/>
        <v>90.48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60</v>
      </c>
      <c r="L44" s="40">
        <v>37.68</v>
      </c>
    </row>
    <row r="45" spans="1:12" ht="15">
      <c r="A45" s="23"/>
      <c r="B45" s="15"/>
      <c r="C45" s="11"/>
      <c r="D45" s="6" t="s">
        <v>20</v>
      </c>
      <c r="E45" s="42" t="s">
        <v>63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64</v>
      </c>
      <c r="L45" s="43">
        <v>17</v>
      </c>
    </row>
    <row r="46" spans="1:12" ht="15">
      <c r="A46" s="23"/>
      <c r="B46" s="15"/>
      <c r="C46" s="11"/>
      <c r="D46" s="7" t="s">
        <v>21</v>
      </c>
      <c r="E46" s="42" t="s">
        <v>80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66</v>
      </c>
      <c r="L46" s="43">
        <v>15</v>
      </c>
    </row>
    <row r="47" spans="1:12" ht="15">
      <c r="A47" s="23"/>
      <c r="B47" s="15"/>
      <c r="C47" s="11"/>
      <c r="D47" s="7" t="s">
        <v>22</v>
      </c>
      <c r="E47" s="42" t="s">
        <v>47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48</v>
      </c>
      <c r="L47" s="43">
        <v>4.8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25</v>
      </c>
      <c r="E49" s="42" t="s">
        <v>61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62</v>
      </c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90.48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90.48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84</v>
      </c>
      <c r="F63" s="40">
        <v>170</v>
      </c>
      <c r="G63" s="40">
        <v>11.77</v>
      </c>
      <c r="H63" s="40">
        <v>12.93</v>
      </c>
      <c r="I63" s="40">
        <v>40.86</v>
      </c>
      <c r="J63" s="40">
        <v>326.89</v>
      </c>
      <c r="K63" s="41" t="s">
        <v>85</v>
      </c>
      <c r="L63" s="40">
        <v>54.68</v>
      </c>
    </row>
    <row r="64" spans="1:12" ht="15">
      <c r="A64" s="23"/>
      <c r="B64" s="15"/>
      <c r="C64" s="11"/>
      <c r="D64" s="6" t="s">
        <v>20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65</v>
      </c>
      <c r="F65" s="43">
        <v>200</v>
      </c>
      <c r="G65" s="43">
        <v>4.07</v>
      </c>
      <c r="H65" s="43">
        <v>2.5</v>
      </c>
      <c r="I65" s="43">
        <v>17.559999999999999</v>
      </c>
      <c r="J65" s="43">
        <v>109</v>
      </c>
      <c r="K65" s="44" t="s">
        <v>66</v>
      </c>
      <c r="L65" s="43">
        <v>16</v>
      </c>
    </row>
    <row r="66" spans="1:12" ht="15">
      <c r="A66" s="23"/>
      <c r="B66" s="15"/>
      <c r="C66" s="11"/>
      <c r="D66" s="7" t="s">
        <v>22</v>
      </c>
      <c r="E66" s="42" t="s">
        <v>47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79</v>
      </c>
      <c r="L66" s="43">
        <v>4.8</v>
      </c>
    </row>
    <row r="67" spans="1:12" ht="15">
      <c r="A67" s="23"/>
      <c r="B67" s="15"/>
      <c r="C67" s="11"/>
      <c r="D67" s="7" t="s">
        <v>23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50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18.599999999999998</v>
      </c>
      <c r="H70" s="19">
        <f t="shared" ref="H70" si="31">SUM(H63:H69)</f>
        <v>16.13</v>
      </c>
      <c r="I70" s="19">
        <f t="shared" ref="I70" si="32">SUM(I63:I69)</f>
        <v>83.19</v>
      </c>
      <c r="J70" s="19">
        <f t="shared" ref="J70:L70" si="33">SUM(J63:J69)</f>
        <v>553.03</v>
      </c>
      <c r="K70" s="25"/>
      <c r="L70" s="19">
        <f t="shared" si="33"/>
        <v>90.48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18.599999999999998</v>
      </c>
      <c r="H81" s="32">
        <f t="shared" ref="H81" si="39">H70+H80</f>
        <v>16.13</v>
      </c>
      <c r="I81" s="32">
        <f t="shared" ref="I81" si="40">I70+I80</f>
        <v>83.19</v>
      </c>
      <c r="J81" s="32">
        <f t="shared" ref="J81:L81" si="41">J70+J80</f>
        <v>553.03</v>
      </c>
      <c r="K81" s="32"/>
      <c r="L81" s="32">
        <f t="shared" si="41"/>
        <v>90.48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200</v>
      </c>
      <c r="G82" s="40">
        <v>16.8</v>
      </c>
      <c r="H82" s="40">
        <v>18.600000000000001</v>
      </c>
      <c r="I82" s="40">
        <v>35.299999999999997</v>
      </c>
      <c r="J82" s="40">
        <v>375.8</v>
      </c>
      <c r="K82" s="41" t="s">
        <v>68</v>
      </c>
      <c r="L82" s="40">
        <v>56.68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70</v>
      </c>
      <c r="L84" s="43">
        <v>14</v>
      </c>
    </row>
    <row r="85" spans="1:12" ht="15">
      <c r="A85" s="23"/>
      <c r="B85" s="15"/>
      <c r="C85" s="11"/>
      <c r="D85" s="7" t="s">
        <v>22</v>
      </c>
      <c r="E85" s="42" t="s">
        <v>47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48</v>
      </c>
      <c r="L85" s="43">
        <v>4.8</v>
      </c>
    </row>
    <row r="86" spans="1:12" ht="15">
      <c r="A86" s="23"/>
      <c r="B86" s="15"/>
      <c r="C86" s="11"/>
      <c r="D86" s="7" t="s">
        <v>23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50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70.649999999999991</v>
      </c>
      <c r="J89" s="19">
        <f t="shared" ref="J89:L89" si="45">SUM(J82:J88)</f>
        <v>536.46</v>
      </c>
      <c r="K89" s="25"/>
      <c r="L89" s="19">
        <f t="shared" si="45"/>
        <v>90.48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70.649999999999991</v>
      </c>
      <c r="J100" s="32">
        <f t="shared" ref="J100:L100" si="53">J89+J99</f>
        <v>536.46</v>
      </c>
      <c r="K100" s="32"/>
      <c r="L100" s="32">
        <f t="shared" si="53"/>
        <v>90.48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>
        <v>200</v>
      </c>
      <c r="G101" s="40">
        <v>6.11</v>
      </c>
      <c r="H101" s="40">
        <v>9.58</v>
      </c>
      <c r="I101" s="40">
        <v>33.880000000000003</v>
      </c>
      <c r="J101" s="40">
        <v>246.18</v>
      </c>
      <c r="K101" s="41" t="s">
        <v>72</v>
      </c>
      <c r="L101" s="40">
        <v>37</v>
      </c>
    </row>
    <row r="102" spans="1:12" ht="15">
      <c r="A102" s="23"/>
      <c r="B102" s="15"/>
      <c r="C102" s="11"/>
      <c r="D102" s="6" t="s">
        <v>20</v>
      </c>
      <c r="E102" s="42" t="s">
        <v>73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 t="s">
        <v>74</v>
      </c>
      <c r="L102" s="43">
        <v>23.68</v>
      </c>
    </row>
    <row r="103" spans="1:12" ht="25.5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1.6</v>
      </c>
      <c r="H103" s="43">
        <v>1.1000000000000001</v>
      </c>
      <c r="I103" s="43">
        <v>12.58</v>
      </c>
      <c r="J103" s="43">
        <v>66.62</v>
      </c>
      <c r="K103" s="44" t="s">
        <v>46</v>
      </c>
      <c r="L103" s="43">
        <v>10</v>
      </c>
    </row>
    <row r="104" spans="1:12" ht="15">
      <c r="A104" s="23"/>
      <c r="B104" s="15"/>
      <c r="C104" s="11"/>
      <c r="D104" s="7" t="s">
        <v>22</v>
      </c>
      <c r="E104" s="42" t="s">
        <v>47</v>
      </c>
      <c r="F104" s="43">
        <v>30</v>
      </c>
      <c r="G104" s="43">
        <v>2.36</v>
      </c>
      <c r="H104" s="43">
        <v>0.3</v>
      </c>
      <c r="I104" s="43">
        <v>14.97</v>
      </c>
      <c r="J104" s="43">
        <v>70.14</v>
      </c>
      <c r="K104" s="44" t="s">
        <v>48</v>
      </c>
      <c r="L104" s="43">
        <v>4.8</v>
      </c>
    </row>
    <row r="105" spans="1:12" ht="15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50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4">SUM(G101:G107)</f>
        <v>15.55</v>
      </c>
      <c r="H108" s="19">
        <f t="shared" si="54"/>
        <v>15.98</v>
      </c>
      <c r="I108" s="19">
        <f t="shared" si="54"/>
        <v>71.510000000000005</v>
      </c>
      <c r="J108" s="19">
        <f t="shared" si="54"/>
        <v>492.94</v>
      </c>
      <c r="K108" s="25"/>
      <c r="L108" s="19">
        <f t="shared" ref="L108" si="55">SUM(L101:L107)</f>
        <v>90.48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15.55</v>
      </c>
      <c r="H119" s="32">
        <f t="shared" ref="H119" si="59">H108+H118</f>
        <v>15.98</v>
      </c>
      <c r="I119" s="32">
        <f t="shared" ref="I119" si="60">I108+I118</f>
        <v>71.510000000000005</v>
      </c>
      <c r="J119" s="32">
        <f t="shared" ref="J119:L119" si="61">J108+J118</f>
        <v>492.94</v>
      </c>
      <c r="K119" s="32"/>
      <c r="L119" s="32">
        <f t="shared" si="61"/>
        <v>90.48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100</v>
      </c>
      <c r="G120" s="40">
        <v>16.899999999999999</v>
      </c>
      <c r="H120" s="40">
        <v>14.4</v>
      </c>
      <c r="I120" s="40">
        <v>7.89</v>
      </c>
      <c r="J120" s="40">
        <v>208.76</v>
      </c>
      <c r="K120" s="41" t="s">
        <v>51</v>
      </c>
      <c r="L120" s="40">
        <v>42.68</v>
      </c>
    </row>
    <row r="121" spans="1:12" ht="15">
      <c r="A121" s="14"/>
      <c r="B121" s="15"/>
      <c r="C121" s="11"/>
      <c r="D121" s="6" t="s">
        <v>20</v>
      </c>
      <c r="E121" s="42" t="s">
        <v>52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53</v>
      </c>
      <c r="L121" s="43">
        <v>17</v>
      </c>
    </row>
    <row r="122" spans="1:12" ht="25.5">
      <c r="A122" s="14"/>
      <c r="B122" s="15"/>
      <c r="C122" s="11"/>
      <c r="D122" s="7" t="s">
        <v>21</v>
      </c>
      <c r="E122" s="42" t="s">
        <v>54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42.32</v>
      </c>
      <c r="K122" s="44" t="s">
        <v>55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47</v>
      </c>
      <c r="F123" s="43">
        <v>30</v>
      </c>
      <c r="G123" s="43">
        <v>2.36</v>
      </c>
      <c r="H123" s="43">
        <v>0.3</v>
      </c>
      <c r="I123" s="43">
        <v>14.97</v>
      </c>
      <c r="J123" s="43">
        <v>70.14</v>
      </c>
      <c r="K123" s="44" t="s">
        <v>48</v>
      </c>
      <c r="L123" s="43">
        <v>4.8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25</v>
      </c>
      <c r="E125" s="42" t="s">
        <v>56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57</v>
      </c>
      <c r="L125" s="43">
        <v>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25.559999999999995</v>
      </c>
      <c r="H127" s="19">
        <f t="shared" si="62"/>
        <v>19.700000000000003</v>
      </c>
      <c r="I127" s="19">
        <f t="shared" si="62"/>
        <v>68.34</v>
      </c>
      <c r="J127" s="19">
        <f t="shared" si="62"/>
        <v>530.81999999999994</v>
      </c>
      <c r="K127" s="25"/>
      <c r="L127" s="19">
        <f t="shared" ref="L127" si="63">SUM(L120:L126)</f>
        <v>90.48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25.559999999999995</v>
      </c>
      <c r="H138" s="32">
        <f t="shared" ref="H138" si="67">H127+H137</f>
        <v>19.700000000000003</v>
      </c>
      <c r="I138" s="32">
        <f t="shared" ref="I138" si="68">I127+I137</f>
        <v>68.34</v>
      </c>
      <c r="J138" s="32">
        <f t="shared" ref="J138:L138" si="69">J127+J137</f>
        <v>530.81999999999994</v>
      </c>
      <c r="K138" s="32"/>
      <c r="L138" s="32">
        <f t="shared" si="69"/>
        <v>90.48</v>
      </c>
    </row>
    <row r="139" spans="1:12" ht="38.25">
      <c r="A139" s="20">
        <v>2</v>
      </c>
      <c r="B139" s="21">
        <v>3</v>
      </c>
      <c r="C139" s="22" t="s">
        <v>19</v>
      </c>
      <c r="D139" s="5" t="s">
        <v>20</v>
      </c>
      <c r="E139" s="51" t="s">
        <v>90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76</v>
      </c>
      <c r="L139" s="40">
        <v>38.68</v>
      </c>
    </row>
    <row r="140" spans="1:12" ht="15">
      <c r="A140" s="23"/>
      <c r="B140" s="15"/>
      <c r="C140" s="11"/>
      <c r="D140" s="6" t="s">
        <v>20</v>
      </c>
      <c r="E140" s="52" t="s">
        <v>77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78</v>
      </c>
      <c r="L140" s="43">
        <v>14</v>
      </c>
    </row>
    <row r="141" spans="1:12" ht="38.25">
      <c r="A141" s="23"/>
      <c r="B141" s="15"/>
      <c r="C141" s="11"/>
      <c r="D141" s="7" t="s">
        <v>21</v>
      </c>
      <c r="E141" s="52" t="s">
        <v>80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81</v>
      </c>
      <c r="L141" s="43">
        <v>15</v>
      </c>
    </row>
    <row r="142" spans="1:12" ht="15.75" customHeight="1">
      <c r="A142" s="23"/>
      <c r="B142" s="15"/>
      <c r="C142" s="11"/>
      <c r="D142" s="7" t="s">
        <v>22</v>
      </c>
      <c r="E142" s="52" t="s">
        <v>47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79</v>
      </c>
      <c r="L142" s="43">
        <v>4.8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25</v>
      </c>
      <c r="E144" s="42" t="s">
        <v>82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83</v>
      </c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24.33</v>
      </c>
      <c r="H146" s="19">
        <f t="shared" si="70"/>
        <v>20.080000000000002</v>
      </c>
      <c r="I146" s="19">
        <f t="shared" si="70"/>
        <v>70.989999999999995</v>
      </c>
      <c r="J146" s="19">
        <f t="shared" si="70"/>
        <v>565.62</v>
      </c>
      <c r="K146" s="25"/>
      <c r="L146" s="19">
        <f t="shared" ref="L146" si="71">SUM(L139:L145)</f>
        <v>90.48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24.33</v>
      </c>
      <c r="H157" s="32">
        <f t="shared" ref="H157" si="75">H146+H156</f>
        <v>20.080000000000002</v>
      </c>
      <c r="I157" s="32">
        <f t="shared" ref="I157" si="76">I146+I156</f>
        <v>70.989999999999995</v>
      </c>
      <c r="J157" s="32">
        <f t="shared" ref="J157:L157" si="77">J146+J156</f>
        <v>565.62</v>
      </c>
      <c r="K157" s="32"/>
      <c r="L157" s="32">
        <f t="shared" si="77"/>
        <v>90.48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84</v>
      </c>
      <c r="F158" s="40">
        <v>170</v>
      </c>
      <c r="G158" s="40">
        <v>11.77</v>
      </c>
      <c r="H158" s="40">
        <v>6.33</v>
      </c>
      <c r="I158" s="40">
        <v>49.86</v>
      </c>
      <c r="J158" s="40">
        <v>303.49</v>
      </c>
      <c r="K158" s="41" t="s">
        <v>85</v>
      </c>
      <c r="L158" s="40">
        <v>54.68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66</v>
      </c>
      <c r="L160" s="43">
        <v>16</v>
      </c>
    </row>
    <row r="161" spans="1:12" ht="15">
      <c r="A161" s="23"/>
      <c r="B161" s="15"/>
      <c r="C161" s="11"/>
      <c r="D161" s="7" t="s">
        <v>22</v>
      </c>
      <c r="E161" s="42" t="s">
        <v>47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79</v>
      </c>
      <c r="L161" s="43">
        <v>4.8</v>
      </c>
    </row>
    <row r="162" spans="1:12" ht="15">
      <c r="A162" s="23"/>
      <c r="B162" s="15"/>
      <c r="C162" s="11"/>
      <c r="D162" s="7" t="s">
        <v>23</v>
      </c>
      <c r="E162" s="42" t="s">
        <v>49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50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18.599999999999998</v>
      </c>
      <c r="H165" s="19">
        <f t="shared" si="78"/>
        <v>9.5300000000000011</v>
      </c>
      <c r="I165" s="19">
        <f t="shared" si="78"/>
        <v>92.19</v>
      </c>
      <c r="J165" s="19">
        <f t="shared" si="78"/>
        <v>529.63</v>
      </c>
      <c r="K165" s="25"/>
      <c r="L165" s="19">
        <f t="shared" ref="L165" si="79">SUM(L158:L164)</f>
        <v>90.48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18.599999999999998</v>
      </c>
      <c r="H176" s="32">
        <f t="shared" ref="H176" si="83">H165+H175</f>
        <v>9.5300000000000011</v>
      </c>
      <c r="I176" s="32">
        <f t="shared" ref="I176" si="84">I165+I175</f>
        <v>92.19</v>
      </c>
      <c r="J176" s="32">
        <f t="shared" ref="J176:L176" si="85">J165+J175</f>
        <v>529.63</v>
      </c>
      <c r="K176" s="32"/>
      <c r="L176" s="32">
        <f t="shared" si="85"/>
        <v>90.48</v>
      </c>
    </row>
    <row r="177" spans="1:12" ht="38.25">
      <c r="A177" s="20">
        <v>2</v>
      </c>
      <c r="B177" s="21">
        <v>5</v>
      </c>
      <c r="C177" s="22" t="s">
        <v>19</v>
      </c>
      <c r="D177" s="5" t="s">
        <v>20</v>
      </c>
      <c r="E177" s="39" t="s">
        <v>92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93</v>
      </c>
      <c r="L177" s="40">
        <v>38.68</v>
      </c>
    </row>
    <row r="178" spans="1:12" ht="15">
      <c r="A178" s="23"/>
      <c r="B178" s="15"/>
      <c r="C178" s="11"/>
      <c r="D178" s="53" t="s">
        <v>20</v>
      </c>
      <c r="E178" s="42" t="s">
        <v>52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53</v>
      </c>
      <c r="L178" s="43">
        <v>17</v>
      </c>
    </row>
    <row r="179" spans="1:12" ht="25.5">
      <c r="A179" s="23"/>
      <c r="B179" s="15"/>
      <c r="C179" s="11"/>
      <c r="D179" s="7" t="s">
        <v>21</v>
      </c>
      <c r="E179" s="42" t="s">
        <v>88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89</v>
      </c>
      <c r="L179" s="43">
        <v>15</v>
      </c>
    </row>
    <row r="180" spans="1:12" ht="15">
      <c r="A180" s="23"/>
      <c r="B180" s="15"/>
      <c r="C180" s="11"/>
      <c r="D180" s="7" t="s">
        <v>22</v>
      </c>
      <c r="E180" s="42" t="s">
        <v>47</v>
      </c>
      <c r="F180" s="43">
        <v>40</v>
      </c>
      <c r="G180" s="43">
        <v>3.15</v>
      </c>
      <c r="H180" s="43">
        <v>0.4</v>
      </c>
      <c r="I180" s="43">
        <v>19.329999999999998</v>
      </c>
      <c r="J180" s="43">
        <v>93.52</v>
      </c>
      <c r="K180" s="44" t="s">
        <v>79</v>
      </c>
      <c r="L180" s="43">
        <v>4.8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25</v>
      </c>
      <c r="E182" s="42" t="s">
        <v>86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87</v>
      </c>
      <c r="L182" s="43">
        <v>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21.33</v>
      </c>
      <c r="H184" s="19">
        <f t="shared" si="86"/>
        <v>19.700000000000003</v>
      </c>
      <c r="I184" s="19">
        <f t="shared" si="86"/>
        <v>78.86999999999999</v>
      </c>
      <c r="J184" s="19">
        <f t="shared" si="86"/>
        <v>578.44000000000005</v>
      </c>
      <c r="K184" s="25"/>
      <c r="L184" s="19">
        <f t="shared" ref="L184" si="87">SUM(L177:L183)</f>
        <v>90.48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21.33</v>
      </c>
      <c r="H195" s="32">
        <f t="shared" ref="H195" si="91">H184+H194</f>
        <v>19.700000000000003</v>
      </c>
      <c r="I195" s="32">
        <f t="shared" ref="I195" si="92">I184+I194</f>
        <v>78.86999999999999</v>
      </c>
      <c r="J195" s="32">
        <f t="shared" ref="J195:L195" si="93">J184+J194</f>
        <v>578.44000000000005</v>
      </c>
      <c r="K195" s="32"/>
      <c r="L195" s="32">
        <f t="shared" si="93"/>
        <v>90.48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20.677</v>
      </c>
      <c r="H196" s="34">
        <f t="shared" si="94"/>
        <v>17.474</v>
      </c>
      <c r="I196" s="34">
        <f t="shared" si="94"/>
        <v>75.782000000000011</v>
      </c>
      <c r="J196" s="34">
        <f t="shared" si="94"/>
        <v>541.39799999999991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dcterms:created xsi:type="dcterms:W3CDTF">2022-05-16T14:23:56Z</dcterms:created>
  <dcterms:modified xsi:type="dcterms:W3CDTF">2023-11-28T06:59:39Z</dcterms:modified>
</cp:coreProperties>
</file>