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J196"/>
  <c r="I196"/>
  <c r="H196"/>
  <c r="F196"/>
</calcChain>
</file>

<file path=xl/sharedStrings.xml><?xml version="1.0" encoding="utf-8"?>
<sst xmlns="http://schemas.openxmlformats.org/spreadsheetml/2006/main" count="290" uniqueCount="100">
  <si>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</si>
  <si>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</si>
  <si>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</si>
  <si>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</si>
  <si>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</si>
  <si>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</si>
  <si>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</si>
  <si>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</si>
  <si>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</si>
  <si>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</si>
  <si>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</si>
  <si>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</si>
  <si>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</si>
  <si>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</si>
  <si>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</si>
  <si>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</si>
  <si>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</si>
  <si>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</si>
  <si>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</si>
  <si>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</si>
  <si>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</si>
  <si>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</si>
  <si>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</si>
  <si>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</si>
  <si>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</si>
  <si>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</si>
  <si>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</si>
  <si>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</si>
  <si>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</si>
  <si>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</si>
  <si>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</si>
  <si>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</si>
  <si>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</si>
  <si>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</si>
  <si>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</si>
  <si>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</si>
  <si>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</si>
  <si>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</si>
  <si>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"Вишнёвская СШ"</t>
  </si>
  <si>
    <t>директор</t>
  </si>
  <si>
    <t>Наумова Н.С.</t>
  </si>
  <si>
    <t>каша молочная жидкая из хлопьев овсяных с сахаром и маслом</t>
  </si>
  <si>
    <t>182/2017м</t>
  </si>
  <si>
    <t>кондитерское изделие</t>
  </si>
  <si>
    <t>п.т.</t>
  </si>
  <si>
    <t>чай с молоком</t>
  </si>
  <si>
    <t>хлеб пшеничный</t>
  </si>
  <si>
    <t>701/2010м</t>
  </si>
  <si>
    <t>фрукт свежий (яблоко)</t>
  </si>
  <si>
    <t>338/2017м</t>
  </si>
  <si>
    <t>246/2017м</t>
  </si>
  <si>
    <t>макароны отварные с маслом</t>
  </si>
  <si>
    <t>203/2017м</t>
  </si>
  <si>
    <t>сладкое</t>
  </si>
  <si>
    <t>ТТК 77-6/2023</t>
  </si>
  <si>
    <t>икра кабачковая консервированная</t>
  </si>
  <si>
    <t>101/2004л</t>
  </si>
  <si>
    <t>каша рассыпчатая гречневая с маслом</t>
  </si>
  <si>
    <t>171/2017м</t>
  </si>
  <si>
    <t>382/2017м</t>
  </si>
  <si>
    <t>пельмени со сметаной</t>
  </si>
  <si>
    <t>77-9/2022м</t>
  </si>
  <si>
    <t>чай с сахаром и лимоном</t>
  </si>
  <si>
    <t>54-3гн/2022н</t>
  </si>
  <si>
    <t>гуляш из отварного мяса говядина</t>
  </si>
  <si>
    <t>701/2017м</t>
  </si>
  <si>
    <t>чай каркаде</t>
  </si>
  <si>
    <t>свекла отварная с растительным маслом</t>
  </si>
  <si>
    <t>52/2017м</t>
  </si>
  <si>
    <t>овощи консервированные (зеленый горошек)</t>
  </si>
  <si>
    <t>131/2017м</t>
  </si>
  <si>
    <t>компот из сухофруктов</t>
  </si>
  <si>
    <t>Согласовано:</t>
  </si>
  <si>
    <t>капуста квашеная с растительным маслом</t>
  </si>
  <si>
    <t>кофейный напиток с молоком</t>
  </si>
  <si>
    <t>бутерброд с сыром</t>
  </si>
  <si>
    <t>3/2017м</t>
  </si>
  <si>
    <t>плов из птицы</t>
  </si>
  <si>
    <t>291/2017м</t>
  </si>
  <si>
    <t>47/2017</t>
  </si>
  <si>
    <t>54-4гн/2022н</t>
  </si>
  <si>
    <t>47/2017м</t>
  </si>
  <si>
    <t>котлеты мясокапустные  из п/ф</t>
  </si>
  <si>
    <t>54-45гн/2022н</t>
  </si>
  <si>
    <t>54-23гн/2022н</t>
  </si>
  <si>
    <t>каша молочная жидкая пшеничная, с маслом</t>
  </si>
  <si>
    <t>181/2017м</t>
  </si>
  <si>
    <t>котлеты куриные  п/ф  с соусом</t>
  </si>
  <si>
    <t>ТТК 77-2/2022н 332/2017м</t>
  </si>
  <si>
    <t>вареники с картофелем со сметаной</t>
  </si>
  <si>
    <t>ТТК 77-11/2023</t>
  </si>
  <si>
    <t>тефтели из п.ф. с соусом томатным</t>
  </si>
  <si>
    <t>ТТК 77-5/54-3с/2022м</t>
  </si>
  <si>
    <t>203/2017м 54-1хн/2022н</t>
  </si>
  <si>
    <t>какао с молоком</t>
  </si>
  <si>
    <t>компот из смеси сухофруктов</t>
  </si>
  <si>
    <t>54-1хн/2022н</t>
  </si>
  <si>
    <t>каша молочная жидкая рисовая с сахаром и маслом</t>
  </si>
  <si>
    <t>яйцо вареное в крутую</t>
  </si>
  <si>
    <t>209/2017м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</si>
</sst>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72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42</v>
      </c>
      <c r="L6" s="40">
        <v>34</v>
      </c>
    </row>
    <row r="7" spans="1:12" ht="15">
      <c r="A7" s="23"/>
      <c r="B7" s="15"/>
      <c r="C7" s="11"/>
      <c r="D7" s="6" t="s">
        <v>53</v>
      </c>
      <c r="E7" s="42" t="s">
        <v>43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44</v>
      </c>
      <c r="L7" s="43">
        <v>25.67</v>
      </c>
    </row>
    <row r="8" spans="1:12" ht="25.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80</v>
      </c>
      <c r="L8" s="43">
        <v>15</v>
      </c>
    </row>
    <row r="9" spans="1:12" ht="15">
      <c r="A9" s="23"/>
      <c r="B9" s="15"/>
      <c r="C9" s="11"/>
      <c r="D9" s="7" t="s">
        <v>22</v>
      </c>
      <c r="E9" s="42" t="s">
        <v>46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47</v>
      </c>
      <c r="L9" s="43">
        <v>5</v>
      </c>
    </row>
    <row r="10" spans="1:12" ht="15">
      <c r="A10" s="23"/>
      <c r="B10" s="15"/>
      <c r="C10" s="11"/>
      <c r="D10" s="7" t="s">
        <v>23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49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99.67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64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50</v>
      </c>
      <c r="L25" s="40">
        <v>45.67</v>
      </c>
    </row>
    <row r="26" spans="1:12" ht="15">
      <c r="A26" s="14"/>
      <c r="B26" s="15"/>
      <c r="C26" s="11"/>
      <c r="D26" s="6" t="s">
        <v>20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52</v>
      </c>
      <c r="L26" s="43">
        <v>19</v>
      </c>
    </row>
    <row r="27" spans="1:12" ht="25.5">
      <c r="A27" s="14"/>
      <c r="B27" s="15"/>
      <c r="C27" s="11"/>
      <c r="D27" s="7" t="s">
        <v>21</v>
      </c>
      <c r="E27" s="42" t="s">
        <v>95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96</v>
      </c>
      <c r="L27" s="43">
        <v>10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47</v>
      </c>
      <c r="L28" s="43">
        <v>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25</v>
      </c>
      <c r="E30" s="42" t="s">
        <v>73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81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21.18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540</v>
      </c>
      <c r="G43" s="32">
        <f t="shared" ref="G43" si="14">G32+G42</f>
        <v>21.18</v>
      </c>
      <c r="H43" s="32">
        <f t="shared" ref="H43" si="15">H32+H42</f>
        <v>22.6</v>
      </c>
      <c r="I43" s="32">
        <f t="shared" ref="I43" si="16">I32+I42</f>
        <v>80.53</v>
      </c>
      <c r="J43" s="32">
        <f t="shared" ref="J43:L43" si="17">J32+J42</f>
        <v>608.12</v>
      </c>
      <c r="K43" s="32"/>
      <c r="L43" s="32">
        <f t="shared" si="17"/>
        <v>99.67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82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54</v>
      </c>
      <c r="L44" s="40">
        <v>39.67</v>
      </c>
    </row>
    <row r="45" spans="1:12" ht="15">
      <c r="A45" s="23"/>
      <c r="B45" s="15"/>
      <c r="C45" s="11"/>
      <c r="D45" s="6" t="s">
        <v>20</v>
      </c>
      <c r="E45" s="42" t="s">
        <v>57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58</v>
      </c>
      <c r="L45" s="43">
        <v>20</v>
      </c>
    </row>
    <row r="46" spans="1:12" ht="38.25">
      <c r="A46" s="23"/>
      <c r="B46" s="15"/>
      <c r="C46" s="11"/>
      <c r="D46" s="7" t="s">
        <v>21</v>
      </c>
      <c r="E46" s="42" t="s">
        <v>66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83</v>
      </c>
      <c r="L46" s="43">
        <v>15</v>
      </c>
    </row>
    <row r="47" spans="1:12" ht="15">
      <c r="A47" s="23"/>
      <c r="B47" s="15"/>
      <c r="C47" s="11"/>
      <c r="D47" s="7" t="s">
        <v>22</v>
      </c>
      <c r="E47" s="42" t="s">
        <v>46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47</v>
      </c>
      <c r="L47" s="43">
        <v>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25</v>
      </c>
      <c r="E49" s="42" t="s">
        <v>55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56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99.67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99.67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97</v>
      </c>
      <c r="F63" s="40">
        <v>200</v>
      </c>
      <c r="G63" s="40">
        <v>7.71</v>
      </c>
      <c r="H63" s="40">
        <v>7.9</v>
      </c>
      <c r="I63" s="40">
        <v>28.7</v>
      </c>
      <c r="J63" s="40">
        <v>216.74</v>
      </c>
      <c r="K63" s="41" t="s">
        <v>42</v>
      </c>
      <c r="L63" s="40">
        <v>35.67</v>
      </c>
    </row>
    <row r="64" spans="1:12" ht="15">
      <c r="A64" s="23"/>
      <c r="B64" s="15"/>
      <c r="C64" s="11"/>
      <c r="D64" s="6" t="s">
        <v>20</v>
      </c>
      <c r="E64" s="42" t="s">
        <v>98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99</v>
      </c>
      <c r="L64" s="43">
        <v>20</v>
      </c>
    </row>
    <row r="65" spans="1:12" ht="38.25">
      <c r="A65" s="23"/>
      <c r="B65" s="15"/>
      <c r="C65" s="11"/>
      <c r="D65" s="7" t="s">
        <v>21</v>
      </c>
      <c r="E65" s="42" t="s">
        <v>74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84</v>
      </c>
      <c r="L65" s="43">
        <v>19</v>
      </c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65</v>
      </c>
      <c r="L66" s="43">
        <v>5</v>
      </c>
    </row>
    <row r="67" spans="1:12" ht="15">
      <c r="A67" s="23"/>
      <c r="B67" s="15"/>
      <c r="C67" s="11"/>
      <c r="D67" s="7" t="s">
        <v>23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49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19.349999999999998</v>
      </c>
      <c r="H70" s="19">
        <f t="shared" ref="H70" si="31">SUM(H63:H69)</f>
        <v>16.100000000000001</v>
      </c>
      <c r="I70" s="19">
        <f t="shared" ref="I70" si="32">SUM(I63:I69)</f>
        <v>65.05</v>
      </c>
      <c r="J70" s="19">
        <f t="shared" ref="J70:L70" si="33">SUM(J63:J69)</f>
        <v>483.38</v>
      </c>
      <c r="K70" s="25"/>
      <c r="L70" s="19">
        <f t="shared" si="33"/>
        <v>99.67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570</v>
      </c>
      <c r="G81" s="32">
        <f t="shared" ref="G81" si="38">G70+G80</f>
        <v>19.349999999999998</v>
      </c>
      <c r="H81" s="32">
        <f t="shared" ref="H81" si="39">H70+H80</f>
        <v>16.100000000000001</v>
      </c>
      <c r="I81" s="32">
        <f t="shared" ref="I81" si="40">I70+I80</f>
        <v>65.05</v>
      </c>
      <c r="J81" s="32">
        <f t="shared" ref="J81:L81" si="41">J70+J80</f>
        <v>483.38</v>
      </c>
      <c r="K81" s="32"/>
      <c r="L81" s="32">
        <f t="shared" si="41"/>
        <v>99.67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9" t="s">
        <v>60</v>
      </c>
      <c r="F82" s="40">
        <v>200</v>
      </c>
      <c r="G82" s="40">
        <v>16.8</v>
      </c>
      <c r="H82" s="40">
        <v>18.600000000000001</v>
      </c>
      <c r="I82" s="40">
        <v>39.299999999999997</v>
      </c>
      <c r="J82" s="40">
        <v>391.8</v>
      </c>
      <c r="K82" s="41" t="s">
        <v>61</v>
      </c>
      <c r="L82" s="40">
        <v>59.67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21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63</v>
      </c>
      <c r="L84" s="43">
        <v>15</v>
      </c>
    </row>
    <row r="85" spans="1:12" ht="15">
      <c r="A85" s="23"/>
      <c r="B85" s="15"/>
      <c r="C85" s="11"/>
      <c r="D85" s="7" t="s">
        <v>22</v>
      </c>
      <c r="E85" s="42" t="s">
        <v>46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47</v>
      </c>
      <c r="L85" s="43">
        <v>5</v>
      </c>
    </row>
    <row r="86" spans="1:12" ht="15">
      <c r="A86" s="23"/>
      <c r="B86" s="15"/>
      <c r="C86" s="11"/>
      <c r="D86" s="7" t="s">
        <v>23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49</v>
      </c>
      <c r="L86" s="43">
        <v>20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99.67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99.67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85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86</v>
      </c>
      <c r="L101" s="40">
        <v>37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21</v>
      </c>
      <c r="E103" s="42" t="s">
        <v>45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80</v>
      </c>
      <c r="L103" s="43">
        <v>15</v>
      </c>
    </row>
    <row r="104" spans="1:12" ht="15">
      <c r="A104" s="23"/>
      <c r="B104" s="15"/>
      <c r="C104" s="11"/>
      <c r="D104" s="7" t="s">
        <v>22</v>
      </c>
      <c r="E104" s="42" t="s">
        <v>75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76</v>
      </c>
      <c r="L104" s="43">
        <v>27.67</v>
      </c>
    </row>
    <row r="105" spans="1:12" ht="1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49</v>
      </c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99.67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99.67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77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78</v>
      </c>
      <c r="L120" s="40">
        <v>64.67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21</v>
      </c>
      <c r="E122" s="42" t="s">
        <v>95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96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46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47</v>
      </c>
      <c r="L123" s="43">
        <v>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25</v>
      </c>
      <c r="E125" s="42" t="s">
        <v>73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79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21.56</v>
      </c>
      <c r="H127" s="19">
        <f t="shared" si="62"/>
        <v>16.48</v>
      </c>
      <c r="I127" s="19">
        <f t="shared" si="62"/>
        <v>72.859999999999985</v>
      </c>
      <c r="J127" s="19">
        <f t="shared" si="62"/>
        <v>525.86</v>
      </c>
      <c r="K127" s="25"/>
      <c r="L127" s="19">
        <f t="shared" ref="L127" si="63">SUM(L120:L126)</f>
        <v>99.67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21.56</v>
      </c>
      <c r="H138" s="32">
        <f t="shared" ref="H138" si="67">H127+H137</f>
        <v>16.48</v>
      </c>
      <c r="I138" s="32">
        <f t="shared" ref="I138" si="68">I127+I137</f>
        <v>72.859999999999985</v>
      </c>
      <c r="J138" s="32">
        <f t="shared" ref="J138:L138" si="69">J127+J137</f>
        <v>525.86</v>
      </c>
      <c r="K138" s="32"/>
      <c r="L138" s="32">
        <f t="shared" si="69"/>
        <v>99.67</v>
      </c>
    </row>
    <row r="139" spans="1:12" ht="38.25">
      <c r="A139" s="20">
        <v>2</v>
      </c>
      <c r="B139" s="21">
        <v>3</v>
      </c>
      <c r="C139" s="22" t="s">
        <v>19</v>
      </c>
      <c r="D139" s="5" t="s">
        <v>20</v>
      </c>
      <c r="E139" s="51" t="s">
        <v>87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88</v>
      </c>
      <c r="L139" s="40">
        <v>40.67</v>
      </c>
    </row>
    <row r="140" spans="1:12" ht="15">
      <c r="A140" s="23"/>
      <c r="B140" s="15"/>
      <c r="C140" s="11"/>
      <c r="D140" s="6" t="s">
        <v>20</v>
      </c>
      <c r="E140" s="52" t="s">
        <v>57</v>
      </c>
      <c r="F140" s="43">
        <v>150</v>
      </c>
      <c r="G140" s="43">
        <v>6.92</v>
      </c>
      <c r="H140" s="43">
        <v>6.3</v>
      </c>
      <c r="I140" s="43">
        <v>35</v>
      </c>
      <c r="J140" s="43">
        <v>224.38</v>
      </c>
      <c r="K140" s="44" t="s">
        <v>58</v>
      </c>
      <c r="L140" s="43">
        <v>19</v>
      </c>
    </row>
    <row r="141" spans="1:12" ht="38.25">
      <c r="A141" s="23"/>
      <c r="B141" s="15"/>
      <c r="C141" s="11"/>
      <c r="D141" s="7" t="s">
        <v>21</v>
      </c>
      <c r="E141" s="52" t="s">
        <v>66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83</v>
      </c>
      <c r="L141" s="43">
        <v>15</v>
      </c>
    </row>
    <row r="142" spans="1:12" ht="15.75" customHeight="1">
      <c r="A142" s="23"/>
      <c r="B142" s="15"/>
      <c r="C142" s="11"/>
      <c r="D142" s="7" t="s">
        <v>22</v>
      </c>
      <c r="E142" s="52" t="s">
        <v>46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47</v>
      </c>
      <c r="L142" s="43">
        <v>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25</v>
      </c>
      <c r="E144" s="42" t="s">
        <v>67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68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26.75</v>
      </c>
      <c r="H146" s="19">
        <f t="shared" si="70"/>
        <v>20.78</v>
      </c>
      <c r="I146" s="19">
        <f t="shared" si="70"/>
        <v>79.39</v>
      </c>
      <c r="J146" s="19">
        <f t="shared" si="70"/>
        <v>616.29999999999995</v>
      </c>
      <c r="K146" s="25"/>
      <c r="L146" s="19">
        <f t="shared" ref="L146" si="71">SUM(L139:L145)</f>
        <v>99.67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560</v>
      </c>
      <c r="G157" s="32">
        <f t="shared" ref="G157" si="74">G146+G156</f>
        <v>26.75</v>
      </c>
      <c r="H157" s="32">
        <f t="shared" ref="H157" si="75">H146+H156</f>
        <v>20.78</v>
      </c>
      <c r="I157" s="32">
        <f t="shared" ref="I157" si="76">I146+I156</f>
        <v>79.39</v>
      </c>
      <c r="J157" s="32">
        <f t="shared" ref="J157:L157" si="77">J146+J156</f>
        <v>616.29999999999995</v>
      </c>
      <c r="K157" s="32"/>
      <c r="L157" s="32">
        <f t="shared" si="77"/>
        <v>99.67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89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90</v>
      </c>
      <c r="L158" s="40">
        <v>55.67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94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59</v>
      </c>
      <c r="L160" s="43">
        <v>19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47</v>
      </c>
      <c r="L161" s="43">
        <v>5</v>
      </c>
    </row>
    <row r="162" spans="1:12" ht="15">
      <c r="A162" s="23"/>
      <c r="B162" s="15"/>
      <c r="C162" s="11"/>
      <c r="D162" s="7" t="s">
        <v>23</v>
      </c>
      <c r="E162" s="42" t="s">
        <v>48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49</v>
      </c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99.67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99.67</v>
      </c>
    </row>
    <row r="177" spans="1:12" ht="38.25">
      <c r="A177" s="20">
        <v>2</v>
      </c>
      <c r="B177" s="21">
        <v>5</v>
      </c>
      <c r="C177" s="22" t="s">
        <v>19</v>
      </c>
      <c r="D177" s="5" t="s">
        <v>20</v>
      </c>
      <c r="E177" s="39" t="s">
        <v>91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92</v>
      </c>
      <c r="L177" s="40">
        <v>40.67</v>
      </c>
    </row>
    <row r="178" spans="1:12" ht="15">
      <c r="A178" s="23"/>
      <c r="B178" s="15"/>
      <c r="C178" s="11"/>
      <c r="D178" s="53" t="s">
        <v>20</v>
      </c>
      <c r="E178" s="42" t="s">
        <v>51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52</v>
      </c>
      <c r="L178" s="43">
        <v>19</v>
      </c>
    </row>
    <row r="179" spans="1:12" ht="38.25">
      <c r="A179" s="23"/>
      <c r="B179" s="15"/>
      <c r="C179" s="11"/>
      <c r="D179" s="7" t="s">
        <v>21</v>
      </c>
      <c r="E179" s="42" t="s">
        <v>71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93</v>
      </c>
      <c r="L179" s="43">
        <v>15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47</v>
      </c>
      <c r="L180" s="43">
        <v>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25</v>
      </c>
      <c r="E182" s="42" t="s">
        <v>69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70</v>
      </c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99.67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99.67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19.892999999999997</v>
      </c>
      <c r="H196" s="34">
        <f t="shared" si="94"/>
        <v>18.203000000000003</v>
      </c>
      <c r="I196" s="34">
        <f t="shared" si="94"/>
        <v>75.686999999999983</v>
      </c>
      <c r="J196" s="34">
        <f t="shared" si="94"/>
        <v>546.74600000000009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</cp:lastModifiedBy>
  <dcterms:created xsi:type="dcterms:W3CDTF">2022-05-16T14:23:56Z</dcterms:created>
  <dcterms:modified xsi:type="dcterms:W3CDTF">2025-01-10T11:00:34Z</dcterms:modified>
</cp:coreProperties>
</file>