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19200" windowHeight="113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95" i="1"/>
  <c r="L176"/>
  <c r="L157"/>
  <c r="L138"/>
  <c r="L119"/>
  <c r="L100"/>
  <c r="L81"/>
  <c r="L62"/>
  <c r="L43"/>
  <c r="L24"/>
  <c r="L196"/>
  <c r="A109"/>
  <c r="B195"/>
  <c r="A195"/>
  <c r="J194"/>
  <c r="I194"/>
  <c r="H194"/>
  <c r="G194"/>
  <c r="F194"/>
  <c r="F195"/>
  <c r="B185"/>
  <c r="A185"/>
  <c r="J184"/>
  <c r="I184"/>
  <c r="H184"/>
  <c r="H195"/>
  <c r="G184"/>
  <c r="F184"/>
  <c r="B176"/>
  <c r="A176"/>
  <c r="J175"/>
  <c r="I175"/>
  <c r="I176"/>
  <c r="H175"/>
  <c r="H176"/>
  <c r="G175"/>
  <c r="F175"/>
  <c r="B166"/>
  <c r="A166"/>
  <c r="J165"/>
  <c r="I165"/>
  <c r="H165"/>
  <c r="G165"/>
  <c r="F165"/>
  <c r="B157"/>
  <c r="A157"/>
  <c r="J156"/>
  <c r="J157"/>
  <c r="I156"/>
  <c r="I157"/>
  <c r="H156"/>
  <c r="G156"/>
  <c r="G157"/>
  <c r="F156"/>
  <c r="B147"/>
  <c r="A147"/>
  <c r="J146"/>
  <c r="I146"/>
  <c r="H146"/>
  <c r="G146"/>
  <c r="F146"/>
  <c r="F157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H119"/>
  <c r="G118"/>
  <c r="F118"/>
  <c r="B109"/>
  <c r="J108"/>
  <c r="I108"/>
  <c r="H108"/>
  <c r="G108"/>
  <c r="F108"/>
  <c r="B100"/>
  <c r="A100"/>
  <c r="J99"/>
  <c r="I99"/>
  <c r="I100"/>
  <c r="H99"/>
  <c r="H100"/>
  <c r="G99"/>
  <c r="G100"/>
  <c r="F99"/>
  <c r="B90"/>
  <c r="A90"/>
  <c r="J89"/>
  <c r="J100"/>
  <c r="I89"/>
  <c r="H89"/>
  <c r="G89"/>
  <c r="F89"/>
  <c r="B81"/>
  <c r="A81"/>
  <c r="J80"/>
  <c r="I80"/>
  <c r="H80"/>
  <c r="H81"/>
  <c r="G80"/>
  <c r="F80"/>
  <c r="B71"/>
  <c r="A71"/>
  <c r="J70"/>
  <c r="I70"/>
  <c r="I81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I43"/>
  <c r="H42"/>
  <c r="G42"/>
  <c r="G43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J195"/>
  <c r="I195"/>
  <c r="G195"/>
  <c r="G176"/>
  <c r="J176"/>
  <c r="F176"/>
  <c r="H157"/>
  <c r="J138"/>
  <c r="I138"/>
  <c r="H138"/>
  <c r="G138"/>
  <c r="F138"/>
  <c r="J119"/>
  <c r="I119"/>
  <c r="G119"/>
  <c r="F119"/>
  <c r="F100"/>
  <c r="J81"/>
  <c r="G81"/>
  <c r="F81"/>
  <c r="J62"/>
  <c r="I62"/>
  <c r="H62"/>
  <c r="G62"/>
  <c r="F62"/>
  <c r="J43"/>
  <c r="H43"/>
  <c r="F43"/>
  <c r="F24"/>
  <c r="J24"/>
  <c r="I24"/>
  <c r="H24"/>
  <c r="G24"/>
  <c r="H196"/>
  <c r="J196"/>
  <c r="G196"/>
  <c r="I196"/>
  <c r="F196"/>
</calcChain>
</file>

<file path=xl/sharedStrings.xml><?xml version="1.0" encoding="utf-8"?>
<sst xmlns="http://schemas.openxmlformats.org/spreadsheetml/2006/main" count="287" uniqueCount="96">
  <si>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</si>
  <si>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</si>
  <si>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</si>
  <si>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</si>
  <si>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</si>
  <si>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</si>
  <si>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</si>
  <si>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</si>
  <si>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</si>
  <si>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</si>
  <si>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</si>
  <si>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</si>
  <si>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</si>
  <si>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</si>
  <si>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</si>
  <si>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</si>
  <si>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</si>
  <si>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</si>
  <si>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</si>
  <si>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</si>
  <si>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</si>
  <si>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</si>
  <si>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</si>
  <si>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</si>
  <si>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</si>
  <si>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</si>
  <si>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</si>
  <si>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</si>
  <si>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</si>
  <si>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</si>
  <si>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</si>
  <si>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</si>
  <si>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</si>
  <si>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</si>
  <si>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</si>
  <si>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</si>
  <si>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</si>
  <si>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</si>
  <si>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</si>
  <si>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"Дружба"</t>
  </si>
  <si>
    <t>кофейный напиток злаковый на молоке</t>
  </si>
  <si>
    <t>бутерброд с сыром</t>
  </si>
  <si>
    <t>огурцы соленые</t>
  </si>
  <si>
    <t>плов из птицы</t>
  </si>
  <si>
    <t>чай с сахаром</t>
  </si>
  <si>
    <t>хлеб из муки пшеничной</t>
  </si>
  <si>
    <t>вареники (из полуфабриката промышленного производства) с творогом с соусом молочным</t>
  </si>
  <si>
    <t>чай фруктовый</t>
  </si>
  <si>
    <t>сладкое</t>
  </si>
  <si>
    <t>кондитерское изделие (печенье)</t>
  </si>
  <si>
    <t>капуста квашеная</t>
  </si>
  <si>
    <t>котлеты, биточки, шницели (из говядины)</t>
  </si>
  <si>
    <t>горох отварной</t>
  </si>
  <si>
    <t>чай каркаде с сахаром</t>
  </si>
  <si>
    <t>бутерброд с маслом</t>
  </si>
  <si>
    <t>каша жидкая молочная из манной крупы с маслом сливочным</t>
  </si>
  <si>
    <t>яблоки свежие</t>
  </si>
  <si>
    <t>пельмени мясные отварные со сметаной</t>
  </si>
  <si>
    <t>чай с лимоном</t>
  </si>
  <si>
    <t>свекла вареная</t>
  </si>
  <si>
    <t>котлеты или биточки рыбные любительские</t>
  </si>
  <si>
    <t>картофель отварной</t>
  </si>
  <si>
    <t>рис с овощами</t>
  </si>
  <si>
    <t>бутерброд с повидлом</t>
  </si>
  <si>
    <t>каша жидкая молочная из рисовой крупы с маслом сливочным</t>
  </si>
  <si>
    <t>тефтели (2 вариант) из говядины с соусом сметанным с томатом</t>
  </si>
  <si>
    <t>каша вязкая гречневая</t>
  </si>
  <si>
    <t>356/2022</t>
  </si>
  <si>
    <t>3/2017</t>
  </si>
  <si>
    <t>774/2022</t>
  </si>
  <si>
    <t>338/2017</t>
  </si>
  <si>
    <t>т.24/1996</t>
  </si>
  <si>
    <t>268/2017</t>
  </si>
  <si>
    <t>665/2022</t>
  </si>
  <si>
    <t>ТТК 23А</t>
  </si>
  <si>
    <t>23/2022</t>
  </si>
  <si>
    <t>291/2017</t>
  </si>
  <si>
    <t>782/2022</t>
  </si>
  <si>
    <t>467/2022</t>
  </si>
  <si>
    <t>310/2017</t>
  </si>
  <si>
    <t>395/2017</t>
  </si>
  <si>
    <t>783/2022</t>
  </si>
  <si>
    <t>306/2017</t>
  </si>
  <si>
    <t>181/2017</t>
  </si>
  <si>
    <t>1/2017</t>
  </si>
  <si>
    <t>392/2017</t>
  </si>
  <si>
    <t>377/2017</t>
  </si>
  <si>
    <t>303/2017</t>
  </si>
  <si>
    <t>622/2022</t>
  </si>
  <si>
    <t>182/2017</t>
  </si>
  <si>
    <t>2/2017</t>
  </si>
  <si>
    <t>279/331/2017</t>
  </si>
  <si>
    <t>директор</t>
  </si>
  <si>
    <t>шницель рубленый куриный</t>
  </si>
  <si>
    <t xml:space="preserve">МКОУ "Вишневская СШ" </t>
  </si>
  <si>
    <t>Наумова Н.С.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</si>
</sst>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10" sqref="H21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2" t="s">
        <v>94</v>
      </c>
      <c r="D1" s="53"/>
      <c r="E1" s="53"/>
      <c r="F1" s="12" t="s">
        <v>16</v>
      </c>
      <c r="G1" s="2" t="s">
        <v>17</v>
      </c>
      <c r="H1" s="54" t="s">
        <v>92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95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2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6.5</v>
      </c>
      <c r="H6" s="40">
        <v>8.3000000000000007</v>
      </c>
      <c r="I6" s="40">
        <v>25.1</v>
      </c>
      <c r="J6" s="40">
        <v>211</v>
      </c>
      <c r="K6" s="41" t="s">
        <v>67</v>
      </c>
      <c r="L6" s="40"/>
    </row>
    <row r="7" spans="1:12" ht="15">
      <c r="A7" s="23"/>
      <c r="B7" s="15"/>
      <c r="C7" s="11"/>
      <c r="D7" s="6" t="s">
        <v>26</v>
      </c>
      <c r="E7" s="42" t="s">
        <v>41</v>
      </c>
      <c r="F7" s="43">
        <v>50</v>
      </c>
      <c r="G7" s="43">
        <v>6.1</v>
      </c>
      <c r="H7" s="43">
        <v>8.6999999999999993</v>
      </c>
      <c r="I7" s="43">
        <v>14.8</v>
      </c>
      <c r="J7" s="43">
        <v>162</v>
      </c>
      <c r="K7" s="51" t="s">
        <v>68</v>
      </c>
      <c r="L7" s="43"/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3</v>
      </c>
      <c r="H8" s="43">
        <v>1.8</v>
      </c>
      <c r="I8" s="43">
        <v>26</v>
      </c>
      <c r="J8" s="43">
        <v>124</v>
      </c>
      <c r="K8" s="44" t="s">
        <v>69</v>
      </c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56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</v>
      </c>
      <c r="K10" s="44" t="s">
        <v>70</v>
      </c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16</v>
      </c>
      <c r="H13" s="19">
        <f>SUM(H6:H12)</f>
        <v>19.2</v>
      </c>
      <c r="I13" s="19">
        <f>SUM(I6:I12)</f>
        <v>75.7</v>
      </c>
      <c r="J13" s="19">
        <f>SUM(J6:J12)</f>
        <v>541</v>
      </c>
      <c r="K13" s="25"/>
      <c r="L13" s="19">
        <v>138.85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/>
    </row>
    <row r="24" spans="1:12" ht="15.7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500</v>
      </c>
      <c r="G24" s="32">
        <f>G13+G23</f>
        <v>16</v>
      </c>
      <c r="H24" s="32">
        <f>H13+H23</f>
        <v>19.2</v>
      </c>
      <c r="I24" s="32">
        <f>I13+I23</f>
        <v>75.7</v>
      </c>
      <c r="J24" s="32">
        <f>J13+J23</f>
        <v>541</v>
      </c>
      <c r="K24" s="32"/>
      <c r="L24" s="32">
        <f>L13+L23</f>
        <v>138.85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200</v>
      </c>
      <c r="G25" s="40">
        <v>16.399999999999999</v>
      </c>
      <c r="H25" s="40">
        <v>19.899999999999999</v>
      </c>
      <c r="I25" s="40">
        <v>34.799999999999997</v>
      </c>
      <c r="J25" s="40">
        <v>354</v>
      </c>
      <c r="K25" s="41" t="s">
        <v>76</v>
      </c>
      <c r="L25" s="40"/>
    </row>
    <row r="26" spans="1:12" ht="15">
      <c r="A26" s="14"/>
      <c r="B26" s="15"/>
      <c r="C26" s="11"/>
      <c r="D26" s="6" t="s">
        <v>26</v>
      </c>
      <c r="E26" s="42" t="s">
        <v>42</v>
      </c>
      <c r="F26" s="43">
        <v>60</v>
      </c>
      <c r="G26" s="43">
        <v>0.9</v>
      </c>
      <c r="H26" s="43">
        <v>0.1</v>
      </c>
      <c r="I26" s="43">
        <v>5.3</v>
      </c>
      <c r="J26" s="43">
        <v>26</v>
      </c>
      <c r="K26" s="44" t="s">
        <v>71</v>
      </c>
      <c r="L26" s="43"/>
    </row>
    <row r="27" spans="1:12" ht="15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0.2</v>
      </c>
      <c r="H27" s="43">
        <v>0</v>
      </c>
      <c r="I27" s="43">
        <v>10</v>
      </c>
      <c r="J27" s="43">
        <v>40</v>
      </c>
      <c r="K27" s="44" t="s">
        <v>77</v>
      </c>
      <c r="L27" s="43"/>
    </row>
    <row r="28" spans="1:12" ht="15">
      <c r="A28" s="14"/>
      <c r="B28" s="15"/>
      <c r="C28" s="11"/>
      <c r="D28" s="7" t="s">
        <v>23</v>
      </c>
      <c r="E28" s="42" t="s">
        <v>45</v>
      </c>
      <c r="F28" s="43">
        <v>40</v>
      </c>
      <c r="G28" s="43">
        <v>2.7</v>
      </c>
      <c r="H28" s="43">
        <v>0.8</v>
      </c>
      <c r="I28" s="43">
        <v>17.600000000000001</v>
      </c>
      <c r="J28" s="43">
        <v>88</v>
      </c>
      <c r="K28" s="44" t="s">
        <v>75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>SUM(G25:G31)</f>
        <v>20.199999999999996</v>
      </c>
      <c r="H32" s="19">
        <f>SUM(H25:H31)</f>
        <v>20.8</v>
      </c>
      <c r="I32" s="19">
        <f>SUM(I25:I31)</f>
        <v>67.699999999999989</v>
      </c>
      <c r="J32" s="19">
        <f>SUM(J25:J31)</f>
        <v>508</v>
      </c>
      <c r="K32" s="25"/>
      <c r="L32" s="19">
        <v>138.85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/>
    </row>
    <row r="43" spans="1:12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500</v>
      </c>
      <c r="G43" s="32">
        <f>G32+G42</f>
        <v>20.199999999999996</v>
      </c>
      <c r="H43" s="32">
        <f>H32+H42</f>
        <v>20.8</v>
      </c>
      <c r="I43" s="32">
        <f>I32+I42</f>
        <v>67.699999999999989</v>
      </c>
      <c r="J43" s="32">
        <f>J32+J42</f>
        <v>508</v>
      </c>
      <c r="K43" s="32"/>
      <c r="L43" s="32">
        <f>L32+L42</f>
        <v>138.85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230</v>
      </c>
      <c r="G44" s="40">
        <v>23.3</v>
      </c>
      <c r="H44" s="40">
        <v>15.3</v>
      </c>
      <c r="I44" s="40">
        <v>45.9</v>
      </c>
      <c r="J44" s="40">
        <v>368</v>
      </c>
      <c r="K44" s="41" t="s">
        <v>80</v>
      </c>
      <c r="L44" s="40"/>
    </row>
    <row r="45" spans="1:12" ht="15">
      <c r="A45" s="23"/>
      <c r="B45" s="15"/>
      <c r="C45" s="11"/>
      <c r="D45" s="6" t="s">
        <v>48</v>
      </c>
      <c r="E45" s="42" t="s">
        <v>49</v>
      </c>
      <c r="F45" s="43">
        <v>30</v>
      </c>
      <c r="G45" s="43">
        <v>3.8</v>
      </c>
      <c r="H45" s="43">
        <v>4.0999999999999996</v>
      </c>
      <c r="I45" s="43">
        <v>14</v>
      </c>
      <c r="J45" s="43">
        <v>91</v>
      </c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0.2</v>
      </c>
      <c r="H46" s="43">
        <v>0</v>
      </c>
      <c r="I46" s="43">
        <v>10.199999999999999</v>
      </c>
      <c r="J46" s="43">
        <v>43</v>
      </c>
      <c r="K46" s="44" t="s">
        <v>81</v>
      </c>
      <c r="L46" s="43"/>
    </row>
    <row r="47" spans="1:12" ht="15">
      <c r="A47" s="23"/>
      <c r="B47" s="15"/>
      <c r="C47" s="11"/>
      <c r="D47" s="7" t="s">
        <v>23</v>
      </c>
      <c r="E47" s="42" t="s">
        <v>45</v>
      </c>
      <c r="F47" s="43">
        <v>40</v>
      </c>
      <c r="G47" s="43">
        <v>2.7</v>
      </c>
      <c r="H47" s="43">
        <v>0.8</v>
      </c>
      <c r="I47" s="43">
        <v>17.600000000000001</v>
      </c>
      <c r="J47" s="43">
        <v>88</v>
      </c>
      <c r="K47" s="44" t="s">
        <v>75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30</v>
      </c>
      <c r="H51" s="19">
        <f>SUM(H44:H50)</f>
        <v>20.2</v>
      </c>
      <c r="I51" s="19">
        <f>SUM(I44:I50)</f>
        <v>87.699999999999989</v>
      </c>
      <c r="J51" s="19">
        <f>SUM(J44:J50)</f>
        <v>590</v>
      </c>
      <c r="K51" s="25"/>
      <c r="L51" s="19">
        <v>138.85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/>
    </row>
    <row r="62" spans="1:12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500</v>
      </c>
      <c r="G62" s="32">
        <f>G51+G61</f>
        <v>30</v>
      </c>
      <c r="H62" s="32">
        <f>H51+H61</f>
        <v>20.2</v>
      </c>
      <c r="I62" s="32">
        <f>I51+I61</f>
        <v>87.699999999999989</v>
      </c>
      <c r="J62" s="32">
        <f>J51+J61</f>
        <v>590</v>
      </c>
      <c r="K62" s="32"/>
      <c r="L62" s="32">
        <f>L51+L61</f>
        <v>138.85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51</v>
      </c>
      <c r="F63" s="40">
        <v>90</v>
      </c>
      <c r="G63" s="40">
        <v>12.4</v>
      </c>
      <c r="H63" s="40">
        <v>14.8</v>
      </c>
      <c r="I63" s="40">
        <v>11.8</v>
      </c>
      <c r="J63" s="40">
        <v>231</v>
      </c>
      <c r="K63" s="41" t="s">
        <v>72</v>
      </c>
      <c r="L63" s="40"/>
    </row>
    <row r="64" spans="1:12" ht="15">
      <c r="A64" s="23"/>
      <c r="B64" s="15"/>
      <c r="C64" s="11"/>
      <c r="D64" s="6" t="s">
        <v>21</v>
      </c>
      <c r="E64" s="42" t="s">
        <v>52</v>
      </c>
      <c r="F64" s="43">
        <v>150</v>
      </c>
      <c r="G64" s="43">
        <v>14.1</v>
      </c>
      <c r="H64" s="43">
        <v>6.9</v>
      </c>
      <c r="I64" s="43">
        <v>33.5</v>
      </c>
      <c r="J64" s="43">
        <v>255</v>
      </c>
      <c r="K64" s="44" t="s">
        <v>82</v>
      </c>
      <c r="L64" s="43"/>
    </row>
    <row r="65" spans="1:12" ht="15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0.2</v>
      </c>
      <c r="H65" s="43">
        <v>0</v>
      </c>
      <c r="I65" s="43">
        <v>15</v>
      </c>
      <c r="J65" s="43">
        <v>58</v>
      </c>
      <c r="K65" s="44" t="s">
        <v>74</v>
      </c>
      <c r="L65" s="43"/>
    </row>
    <row r="66" spans="1:12" ht="15">
      <c r="A66" s="23"/>
      <c r="B66" s="15"/>
      <c r="C66" s="11"/>
      <c r="D66" s="7" t="s">
        <v>23</v>
      </c>
      <c r="E66" s="42" t="s">
        <v>45</v>
      </c>
      <c r="F66" s="43">
        <v>30</v>
      </c>
      <c r="G66" s="43">
        <v>2.1</v>
      </c>
      <c r="H66" s="43">
        <v>0.6</v>
      </c>
      <c r="I66" s="43">
        <v>13.2</v>
      </c>
      <c r="J66" s="43">
        <v>66</v>
      </c>
      <c r="K66" s="44" t="s">
        <v>75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26</v>
      </c>
      <c r="E68" s="42" t="s">
        <v>50</v>
      </c>
      <c r="F68" s="43">
        <v>60</v>
      </c>
      <c r="G68" s="43">
        <v>0.9</v>
      </c>
      <c r="H68" s="43">
        <v>0.1</v>
      </c>
      <c r="I68" s="43">
        <v>5.3</v>
      </c>
      <c r="J68" s="43">
        <v>26</v>
      </c>
      <c r="K68" s="44" t="s">
        <v>71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>SUM(G63:G69)</f>
        <v>29.7</v>
      </c>
      <c r="H70" s="19">
        <f>SUM(H63:H69)</f>
        <v>22.400000000000006</v>
      </c>
      <c r="I70" s="19">
        <f>SUM(I63:I69)</f>
        <v>78.8</v>
      </c>
      <c r="J70" s="19">
        <f>SUM(J63:J69)</f>
        <v>636</v>
      </c>
      <c r="K70" s="25"/>
      <c r="L70" s="19">
        <v>138.85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/>
    </row>
    <row r="81" spans="1:12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530</v>
      </c>
      <c r="G81" s="32">
        <f>G70+G80</f>
        <v>29.7</v>
      </c>
      <c r="H81" s="32">
        <f>H70+H80</f>
        <v>22.400000000000006</v>
      </c>
      <c r="I81" s="32">
        <f>I70+I80</f>
        <v>78.8</v>
      </c>
      <c r="J81" s="32">
        <f>J70+J80</f>
        <v>636</v>
      </c>
      <c r="K81" s="32"/>
      <c r="L81" s="32">
        <f>L70+L80</f>
        <v>138.85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160</v>
      </c>
      <c r="G82" s="40">
        <v>7.5</v>
      </c>
      <c r="H82" s="40">
        <v>8.9</v>
      </c>
      <c r="I82" s="40">
        <v>28.3</v>
      </c>
      <c r="J82" s="40">
        <v>217</v>
      </c>
      <c r="K82" s="41" t="s">
        <v>83</v>
      </c>
      <c r="L82" s="40"/>
    </row>
    <row r="83" spans="1:12" ht="15">
      <c r="A83" s="23"/>
      <c r="B83" s="15"/>
      <c r="C83" s="11"/>
      <c r="D83" s="6" t="s">
        <v>26</v>
      </c>
      <c r="E83" s="42" t="s">
        <v>54</v>
      </c>
      <c r="F83" s="43">
        <v>40</v>
      </c>
      <c r="G83" s="43">
        <v>4.5</v>
      </c>
      <c r="H83" s="43">
        <v>7.5</v>
      </c>
      <c r="I83" s="43">
        <v>14.9</v>
      </c>
      <c r="J83" s="43">
        <v>136</v>
      </c>
      <c r="K83" s="51" t="s">
        <v>84</v>
      </c>
      <c r="L83" s="43"/>
    </row>
    <row r="84" spans="1:12" ht="1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3</v>
      </c>
      <c r="H84" s="43">
        <v>1.8</v>
      </c>
      <c r="I84" s="43">
        <v>26</v>
      </c>
      <c r="J84" s="43">
        <v>124</v>
      </c>
      <c r="K84" s="44" t="s">
        <v>69</v>
      </c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 t="s">
        <v>56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44</v>
      </c>
      <c r="K86" s="44" t="s">
        <v>70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15.4</v>
      </c>
      <c r="H89" s="19">
        <f>SUM(H82:H88)</f>
        <v>18.599999999999998</v>
      </c>
      <c r="I89" s="19">
        <f>SUM(I82:I88)</f>
        <v>79</v>
      </c>
      <c r="J89" s="19">
        <f>SUM(J82:J88)</f>
        <v>521</v>
      </c>
      <c r="K89" s="25"/>
      <c r="L89" s="19">
        <v>138.85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/>
    </row>
    <row r="100" spans="1:12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500</v>
      </c>
      <c r="G100" s="32">
        <f>G89+G99</f>
        <v>15.4</v>
      </c>
      <c r="H100" s="32">
        <f>H89+H99</f>
        <v>18.599999999999998</v>
      </c>
      <c r="I100" s="32">
        <f>I89+I99</f>
        <v>79</v>
      </c>
      <c r="J100" s="32">
        <f>J89+J99</f>
        <v>521</v>
      </c>
      <c r="K100" s="32"/>
      <c r="L100" s="32">
        <f>L89+L99</f>
        <v>138.85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57</v>
      </c>
      <c r="F101" s="40">
        <v>200</v>
      </c>
      <c r="G101" s="40">
        <v>16.8</v>
      </c>
      <c r="H101" s="40">
        <v>18.600000000000001</v>
      </c>
      <c r="I101" s="40">
        <v>35.299999999999997</v>
      </c>
      <c r="J101" s="40">
        <v>376</v>
      </c>
      <c r="K101" s="41" t="s">
        <v>85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0.1</v>
      </c>
      <c r="H103" s="43">
        <v>0</v>
      </c>
      <c r="I103" s="43">
        <v>15.2</v>
      </c>
      <c r="J103" s="43">
        <v>62</v>
      </c>
      <c r="K103" s="44" t="s">
        <v>86</v>
      </c>
      <c r="L103" s="43"/>
    </row>
    <row r="104" spans="1:12" ht="15">
      <c r="A104" s="23"/>
      <c r="B104" s="15"/>
      <c r="C104" s="11"/>
      <c r="D104" s="7" t="s">
        <v>23</v>
      </c>
      <c r="E104" s="42" t="s">
        <v>45</v>
      </c>
      <c r="F104" s="43">
        <v>30</v>
      </c>
      <c r="G104" s="43">
        <v>2.1</v>
      </c>
      <c r="H104" s="43">
        <v>0.6</v>
      </c>
      <c r="I104" s="43">
        <v>13.2</v>
      </c>
      <c r="J104" s="43">
        <v>66</v>
      </c>
      <c r="K104" s="44" t="s">
        <v>75</v>
      </c>
      <c r="L104" s="43"/>
    </row>
    <row r="105" spans="1:12" ht="15">
      <c r="A105" s="23"/>
      <c r="B105" s="15"/>
      <c r="C105" s="11"/>
      <c r="D105" s="7" t="s">
        <v>24</v>
      </c>
      <c r="E105" s="42" t="s">
        <v>56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</v>
      </c>
      <c r="K105" s="44" t="s">
        <v>70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>SUM(G101:G107)</f>
        <v>19.400000000000002</v>
      </c>
      <c r="H108" s="19">
        <f>SUM(H101:H107)</f>
        <v>19.600000000000001</v>
      </c>
      <c r="I108" s="19">
        <f>SUM(I101:I107)</f>
        <v>73.5</v>
      </c>
      <c r="J108" s="19">
        <f>SUM(J101:J107)</f>
        <v>548</v>
      </c>
      <c r="K108" s="25"/>
      <c r="L108" s="19">
        <v>138.85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/>
    </row>
    <row r="119" spans="1:12" ht="15.75" thickBot="1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530</v>
      </c>
      <c r="G119" s="32">
        <f>G108+G118</f>
        <v>19.400000000000002</v>
      </c>
      <c r="H119" s="32">
        <f>H108+H118</f>
        <v>19.600000000000001</v>
      </c>
      <c r="I119" s="32">
        <f>I108+I118</f>
        <v>73.5</v>
      </c>
      <c r="J119" s="32">
        <f>J108+J118</f>
        <v>548</v>
      </c>
      <c r="K119" s="32"/>
      <c r="L119" s="32">
        <f>L108+L118</f>
        <v>138.85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90</v>
      </c>
      <c r="G120" s="40">
        <v>11.7</v>
      </c>
      <c r="H120" s="40">
        <v>10.6</v>
      </c>
      <c r="I120" s="40">
        <v>8.6</v>
      </c>
      <c r="J120" s="40">
        <v>179</v>
      </c>
      <c r="K120" s="41" t="s">
        <v>78</v>
      </c>
      <c r="L120" s="40"/>
    </row>
    <row r="121" spans="1:12" ht="15">
      <c r="A121" s="14"/>
      <c r="B121" s="15"/>
      <c r="C121" s="11"/>
      <c r="D121" s="6" t="s">
        <v>21</v>
      </c>
      <c r="E121" s="42" t="s">
        <v>61</v>
      </c>
      <c r="F121" s="43">
        <v>150</v>
      </c>
      <c r="G121" s="43">
        <v>3.6</v>
      </c>
      <c r="H121" s="43">
        <v>5.8</v>
      </c>
      <c r="I121" s="43">
        <v>28.6</v>
      </c>
      <c r="J121" s="43">
        <v>176</v>
      </c>
      <c r="K121" s="44" t="s">
        <v>79</v>
      </c>
      <c r="L121" s="43"/>
    </row>
    <row r="122" spans="1:12" ht="15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>
        <v>0.2</v>
      </c>
      <c r="H122" s="43">
        <v>0</v>
      </c>
      <c r="I122" s="43">
        <v>15</v>
      </c>
      <c r="J122" s="43">
        <v>58</v>
      </c>
      <c r="K122" s="44" t="s">
        <v>74</v>
      </c>
      <c r="L122" s="43"/>
    </row>
    <row r="123" spans="1:12" ht="15">
      <c r="A123" s="14"/>
      <c r="B123" s="15"/>
      <c r="C123" s="11"/>
      <c r="D123" s="7" t="s">
        <v>23</v>
      </c>
      <c r="E123" s="42" t="s">
        <v>45</v>
      </c>
      <c r="F123" s="43">
        <v>30</v>
      </c>
      <c r="G123" s="43">
        <v>2.1</v>
      </c>
      <c r="H123" s="43">
        <v>0.6</v>
      </c>
      <c r="I123" s="43">
        <v>13.2</v>
      </c>
      <c r="J123" s="43">
        <v>66</v>
      </c>
      <c r="K123" s="44" t="s">
        <v>75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">
        <v>59</v>
      </c>
      <c r="F125" s="43">
        <v>60</v>
      </c>
      <c r="G125" s="43">
        <v>0.9</v>
      </c>
      <c r="H125" s="43">
        <v>0.1</v>
      </c>
      <c r="I125" s="43">
        <v>5.3</v>
      </c>
      <c r="J125" s="43">
        <v>26</v>
      </c>
      <c r="K125" s="44" t="s">
        <v>71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>SUM(G120:G126)</f>
        <v>18.499999999999996</v>
      </c>
      <c r="H127" s="19">
        <f>SUM(H120:H126)</f>
        <v>17.100000000000001</v>
      </c>
      <c r="I127" s="19">
        <f>SUM(I120:I126)</f>
        <v>70.7</v>
      </c>
      <c r="J127" s="19">
        <f>SUM(J120:J126)</f>
        <v>505</v>
      </c>
      <c r="K127" s="25"/>
      <c r="L127" s="19">
        <v>138.85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/>
    </row>
    <row r="138" spans="1:12" ht="15.75" thickBot="1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530</v>
      </c>
      <c r="G138" s="32">
        <f>G127+G137</f>
        <v>18.499999999999996</v>
      </c>
      <c r="H138" s="32">
        <f>H127+H137</f>
        <v>17.100000000000001</v>
      </c>
      <c r="I138" s="32">
        <f>I127+I137</f>
        <v>70.7</v>
      </c>
      <c r="J138" s="32">
        <f>J127+J137</f>
        <v>505</v>
      </c>
      <c r="K138" s="32"/>
      <c r="L138" s="32">
        <f>L127+L137</f>
        <v>138.85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93</v>
      </c>
      <c r="F139" s="40">
        <v>90</v>
      </c>
      <c r="G139" s="40">
        <v>11.7</v>
      </c>
      <c r="H139" s="40">
        <v>11.2</v>
      </c>
      <c r="I139" s="40">
        <v>14.6</v>
      </c>
      <c r="J139" s="40">
        <v>189</v>
      </c>
      <c r="K139" s="41" t="s">
        <v>88</v>
      </c>
      <c r="L139" s="40"/>
    </row>
    <row r="140" spans="1:12" ht="15">
      <c r="A140" s="23"/>
      <c r="B140" s="15"/>
      <c r="C140" s="11"/>
      <c r="D140" s="6" t="s">
        <v>21</v>
      </c>
      <c r="E140" s="42" t="s">
        <v>62</v>
      </c>
      <c r="F140" s="43">
        <v>150</v>
      </c>
      <c r="G140" s="43">
        <v>3.5</v>
      </c>
      <c r="H140" s="43">
        <v>4.5999999999999996</v>
      </c>
      <c r="I140" s="43">
        <v>33.5</v>
      </c>
      <c r="J140" s="43">
        <v>180</v>
      </c>
      <c r="K140" s="44" t="s">
        <v>73</v>
      </c>
      <c r="L140" s="43"/>
    </row>
    <row r="141" spans="1:12" ht="15">
      <c r="A141" s="23"/>
      <c r="B141" s="15"/>
      <c r="C141" s="11"/>
      <c r="D141" s="7" t="s">
        <v>22</v>
      </c>
      <c r="E141" s="42" t="s">
        <v>44</v>
      </c>
      <c r="F141" s="43">
        <v>200</v>
      </c>
      <c r="G141" s="43">
        <v>0.2</v>
      </c>
      <c r="H141" s="43">
        <v>0</v>
      </c>
      <c r="I141" s="43">
        <v>10</v>
      </c>
      <c r="J141" s="43">
        <v>40</v>
      </c>
      <c r="K141" s="44" t="s">
        <v>77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45</v>
      </c>
      <c r="F142" s="43">
        <v>30</v>
      </c>
      <c r="G142" s="43">
        <v>2.1</v>
      </c>
      <c r="H142" s="43">
        <v>0.6</v>
      </c>
      <c r="I142" s="43">
        <v>13.2</v>
      </c>
      <c r="J142" s="43">
        <v>66</v>
      </c>
      <c r="K142" s="44" t="s">
        <v>75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42</v>
      </c>
      <c r="F144" s="43">
        <v>60</v>
      </c>
      <c r="G144" s="43">
        <v>0.9</v>
      </c>
      <c r="H144" s="43">
        <v>0.1</v>
      </c>
      <c r="I144" s="43">
        <v>5.3</v>
      </c>
      <c r="J144" s="43">
        <v>26</v>
      </c>
      <c r="K144" s="44" t="s">
        <v>71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>SUM(G139:G145)</f>
        <v>18.399999999999999</v>
      </c>
      <c r="H146" s="19">
        <f>SUM(H139:H145)</f>
        <v>16.5</v>
      </c>
      <c r="I146" s="19">
        <f>SUM(I139:I145)</f>
        <v>76.599999999999994</v>
      </c>
      <c r="J146" s="19">
        <f>SUM(J139:J145)</f>
        <v>501</v>
      </c>
      <c r="K146" s="25"/>
      <c r="L146" s="19">
        <v>138.85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/>
    </row>
    <row r="157" spans="1:12" ht="15.75" thickBot="1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530</v>
      </c>
      <c r="G157" s="32">
        <f>G146+G156</f>
        <v>18.399999999999999</v>
      </c>
      <c r="H157" s="32">
        <f>H146+H156</f>
        <v>16.5</v>
      </c>
      <c r="I157" s="32">
        <f>I146+I156</f>
        <v>76.599999999999994</v>
      </c>
      <c r="J157" s="32">
        <f>J146+J156</f>
        <v>501</v>
      </c>
      <c r="K157" s="32"/>
      <c r="L157" s="32">
        <f>L146+L156</f>
        <v>138.85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150</v>
      </c>
      <c r="G158" s="40">
        <v>6.7</v>
      </c>
      <c r="H158" s="40">
        <v>7.6</v>
      </c>
      <c r="I158" s="40">
        <v>24.4</v>
      </c>
      <c r="J158" s="40">
        <v>156</v>
      </c>
      <c r="K158" s="41" t="s">
        <v>89</v>
      </c>
      <c r="L158" s="40"/>
    </row>
    <row r="159" spans="1:12" ht="15">
      <c r="A159" s="23"/>
      <c r="B159" s="15"/>
      <c r="C159" s="11"/>
      <c r="D159" s="6" t="s">
        <v>26</v>
      </c>
      <c r="E159" s="42" t="s">
        <v>63</v>
      </c>
      <c r="F159" s="43">
        <v>55</v>
      </c>
      <c r="G159" s="43">
        <v>4.4000000000000004</v>
      </c>
      <c r="H159" s="43">
        <v>5.9</v>
      </c>
      <c r="I159" s="43">
        <v>27.8</v>
      </c>
      <c r="J159" s="43">
        <v>156</v>
      </c>
      <c r="K159" s="51" t="s">
        <v>90</v>
      </c>
      <c r="L159" s="43"/>
    </row>
    <row r="160" spans="1:12" ht="1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3</v>
      </c>
      <c r="H160" s="43">
        <v>1.8</v>
      </c>
      <c r="I160" s="43">
        <v>26</v>
      </c>
      <c r="J160" s="43">
        <v>124</v>
      </c>
      <c r="K160" s="44" t="s">
        <v>69</v>
      </c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 t="s">
        <v>56</v>
      </c>
      <c r="F162" s="43">
        <v>100</v>
      </c>
      <c r="G162" s="43">
        <v>1.5</v>
      </c>
      <c r="H162" s="43">
        <v>0.5</v>
      </c>
      <c r="I162" s="43">
        <v>21</v>
      </c>
      <c r="J162" s="43">
        <v>96</v>
      </c>
      <c r="K162" s="44" t="s">
        <v>70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>SUM(G158:G164)</f>
        <v>15.600000000000001</v>
      </c>
      <c r="H165" s="19">
        <f>SUM(H158:H164)</f>
        <v>15.8</v>
      </c>
      <c r="I165" s="19">
        <f>SUM(I158:I164)</f>
        <v>99.2</v>
      </c>
      <c r="J165" s="19">
        <f>SUM(J158:J164)</f>
        <v>532</v>
      </c>
      <c r="K165" s="25"/>
      <c r="L165" s="19">
        <v>138.85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/>
    </row>
    <row r="176" spans="1:12" ht="15.75" thickBot="1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505</v>
      </c>
      <c r="G176" s="32">
        <f>G165+G175</f>
        <v>15.600000000000001</v>
      </c>
      <c r="H176" s="32">
        <f>H165+H175</f>
        <v>15.8</v>
      </c>
      <c r="I176" s="32">
        <f>I165+I175</f>
        <v>99.2</v>
      </c>
      <c r="J176" s="32">
        <f>J165+J175</f>
        <v>532</v>
      </c>
      <c r="K176" s="32"/>
      <c r="L176" s="32">
        <f>L165+L175</f>
        <v>138.85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90</v>
      </c>
      <c r="G177" s="40">
        <v>10</v>
      </c>
      <c r="H177" s="40">
        <v>14.1</v>
      </c>
      <c r="I177" s="40">
        <v>21.6</v>
      </c>
      <c r="J177" s="40">
        <v>223</v>
      </c>
      <c r="K177" s="41" t="s">
        <v>91</v>
      </c>
      <c r="L177" s="40"/>
    </row>
    <row r="178" spans="1:12" ht="15">
      <c r="A178" s="23"/>
      <c r="B178" s="15"/>
      <c r="C178" s="11"/>
      <c r="D178" s="6" t="s">
        <v>21</v>
      </c>
      <c r="E178" s="42" t="s">
        <v>66</v>
      </c>
      <c r="F178" s="43">
        <v>150</v>
      </c>
      <c r="G178" s="43">
        <v>4.7</v>
      </c>
      <c r="H178" s="43">
        <v>5</v>
      </c>
      <c r="I178" s="43">
        <v>22.3</v>
      </c>
      <c r="J178" s="43">
        <v>169</v>
      </c>
      <c r="K178" s="44" t="s">
        <v>87</v>
      </c>
      <c r="L178" s="43"/>
    </row>
    <row r="179" spans="1:12" ht="1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0.2</v>
      </c>
      <c r="H179" s="43">
        <v>0</v>
      </c>
      <c r="I179" s="43">
        <v>10</v>
      </c>
      <c r="J179" s="43">
        <v>40</v>
      </c>
      <c r="K179" s="44" t="s">
        <v>77</v>
      </c>
      <c r="L179" s="43"/>
    </row>
    <row r="180" spans="1:12" ht="15">
      <c r="A180" s="23"/>
      <c r="B180" s="15"/>
      <c r="C180" s="11"/>
      <c r="D180" s="7" t="s">
        <v>23</v>
      </c>
      <c r="E180" s="42" t="s">
        <v>45</v>
      </c>
      <c r="F180" s="43">
        <v>30</v>
      </c>
      <c r="G180" s="43">
        <v>2</v>
      </c>
      <c r="H180" s="43">
        <v>0.6</v>
      </c>
      <c r="I180" s="43">
        <v>13.2</v>
      </c>
      <c r="J180" s="43">
        <v>66</v>
      </c>
      <c r="K180" s="44" t="s">
        <v>75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26</v>
      </c>
      <c r="E182" s="42" t="s">
        <v>50</v>
      </c>
      <c r="F182" s="43">
        <v>60</v>
      </c>
      <c r="G182" s="43">
        <v>0.9</v>
      </c>
      <c r="H182" s="43">
        <v>0.1</v>
      </c>
      <c r="I182" s="43">
        <v>5.3</v>
      </c>
      <c r="J182" s="43">
        <v>26</v>
      </c>
      <c r="K182" s="44" t="s">
        <v>71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>SUM(G177:G183)</f>
        <v>17.799999999999997</v>
      </c>
      <c r="H184" s="19">
        <f>SUM(H177:H183)</f>
        <v>19.800000000000004</v>
      </c>
      <c r="I184" s="19">
        <f>SUM(I177:I183)</f>
        <v>72.400000000000006</v>
      </c>
      <c r="J184" s="19">
        <f>SUM(J177:J183)</f>
        <v>524</v>
      </c>
      <c r="K184" s="25"/>
      <c r="L184" s="19">
        <v>138.85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/>
    </row>
    <row r="195" spans="1:12" ht="15.75" thickBot="1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530</v>
      </c>
      <c r="G195" s="32">
        <f>G184+G194</f>
        <v>17.799999999999997</v>
      </c>
      <c r="H195" s="32">
        <f>H184+H194</f>
        <v>19.800000000000004</v>
      </c>
      <c r="I195" s="32">
        <f>I184+I194</f>
        <v>72.400000000000006</v>
      </c>
      <c r="J195" s="32">
        <f>J184+J194</f>
        <v>524</v>
      </c>
      <c r="K195" s="32"/>
      <c r="L195" s="32">
        <f>L184+L194</f>
        <v>138.85</v>
      </c>
    </row>
    <row r="196" spans="1:12" ht="13.5" thickBot="1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515.5</v>
      </c>
      <c r="G196" s="34">
        <f>(G24+G43+G62+G81+G100+G119+G138+G157+G176+G195)/(IF(G24=0,0,1)+IF(G43=0,0,1)+IF(G62=0,0,1)+IF(G81=0,0,1)+IF(G100=0,0,1)+IF(G119=0,0,1)+IF(G138=0,0,1)+IF(G157=0,0,1)+IF(G176=0,0,1)+IF(G195=0,0,1))</f>
        <v>20.100000000000001</v>
      </c>
      <c r="H196" s="34">
        <f>(H24+H43+H62+H81+H100+H119+H138+H157+H176+H195)/(IF(H24=0,0,1)+IF(H43=0,0,1)+IF(H62=0,0,1)+IF(H81=0,0,1)+IF(H100=0,0,1)+IF(H119=0,0,1)+IF(H138=0,0,1)+IF(H157=0,0,1)+IF(H176=0,0,1)+IF(H195=0,0,1))</f>
        <v>19.000000000000004</v>
      </c>
      <c r="I196" s="34">
        <f>(I24+I43+I62+I81+I100+I119+I138+I157+I176+I195)/(IF(I24=0,0,1)+IF(I43=0,0,1)+IF(I62=0,0,1)+IF(I81=0,0,1)+IF(I100=0,0,1)+IF(I119=0,0,1)+IF(I138=0,0,1)+IF(I157=0,0,1)+IF(I176=0,0,1)+IF(I195=0,0,1))</f>
        <v>78.13000000000001</v>
      </c>
      <c r="J196" s="34">
        <f>(J24+J43+J62+J81+J100+J119+J138+J157+J176+J195)/(IF(J24=0,0,1)+IF(J43=0,0,1)+IF(J62=0,0,1)+IF(J81=0,0,1)+IF(J100=0,0,1)+IF(J119=0,0,1)+IF(J138=0,0,1)+IF(J157=0,0,1)+IF(J176=0,0,1)+IF(J195=0,0,1))</f>
        <v>540.6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138.84999999999997</v>
      </c>
    </row>
  </sheetData>
  <mergeCells count="14"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C81:D8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aspire</cp:lastModifiedBy>
  <cp:lastPrinted>2026-01-29T11:15:03Z</cp:lastPrinted>
  <dcterms:created xsi:type="dcterms:W3CDTF">2022-05-16T14:23:56Z</dcterms:created>
  <dcterms:modified xsi:type="dcterms:W3CDTF">2026-02-03T10:50:52Z</dcterms:modified>
</cp:coreProperties>
</file>